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STR.TYT" sheetId="4" r:id="rId1"/>
    <sheet name="1.EL.AUT" sheetId="5" r:id="rId2"/>
    <sheet name="2.WYP.SZ" sheetId="6" r:id="rId3"/>
  </sheets>
  <definedNames>
    <definedName name="_xlnm.Print_Area" localSheetId="1">'1.EL.AUT'!$A$1:$G$86</definedName>
    <definedName name="_xlnm.Print_Area" localSheetId="2">'2.WYP.SZ'!$A$1:$G$19</definedName>
    <definedName name="_xlnm.Print_Area" localSheetId="0">STR.TYT!$A$1:$F$38</definedName>
    <definedName name="_xlnm.Print_Titles" localSheetId="1">'1.EL.AUT'!$1:$5</definedName>
    <definedName name="_xlnm.Print_Titles" localSheetId="2">'2.WYP.SZ'!$1:$5</definedName>
  </definedNames>
  <calcPr calcId="145621"/>
</workbook>
</file>

<file path=xl/calcChain.xml><?xml version="1.0" encoding="utf-8"?>
<calcChain xmlns="http://schemas.openxmlformats.org/spreadsheetml/2006/main">
  <c r="A2" i="5" l="1"/>
  <c r="A5" i="6" l="1"/>
  <c r="D2" i="6"/>
  <c r="C2" i="6"/>
  <c r="A2" i="6"/>
  <c r="D2" i="5"/>
  <c r="C2" i="5"/>
</calcChain>
</file>

<file path=xl/sharedStrings.xml><?xml version="1.0" encoding="utf-8"?>
<sst xmlns="http://schemas.openxmlformats.org/spreadsheetml/2006/main" count="315" uniqueCount="214">
  <si>
    <t>TYP</t>
  </si>
  <si>
    <t>OZNACZENIE</t>
  </si>
  <si>
    <t>OBIEKT:</t>
  </si>
  <si>
    <t>DATA:</t>
  </si>
  <si>
    <t>NR RYSUNKU:</t>
  </si>
  <si>
    <t>LP.</t>
  </si>
  <si>
    <t>PRODUCENT</t>
  </si>
  <si>
    <t>NAZWA</t>
  </si>
  <si>
    <t>UWAGI</t>
  </si>
  <si>
    <t>ILOŚĆ</t>
  </si>
  <si>
    <t>ZESTAWIENIE MATERIAŁÓW</t>
  </si>
  <si>
    <t>1.</t>
  </si>
  <si>
    <t>2.</t>
  </si>
  <si>
    <t>ZESTAWIENIE ELEMENTÓW AUTOMATYKI</t>
  </si>
  <si>
    <t>ZESTAWIENIE WYPOSAŻENIA SZAFY</t>
  </si>
  <si>
    <t>SPIS ZAWARTOŚCI</t>
  </si>
  <si>
    <t>DDC</t>
  </si>
  <si>
    <t>AKPiA</t>
  </si>
  <si>
    <t>1. ZESTAWIENIE ELEMENTÓW AUTOMATYKI</t>
  </si>
  <si>
    <t>2. ZESTAWIENIE WYPOSAŻENIA SZAFY</t>
  </si>
  <si>
    <t>OBUDOWA</t>
  </si>
  <si>
    <t>WYPOSAŻENIE SZAFY</t>
  </si>
  <si>
    <t>1 kpl.</t>
  </si>
  <si>
    <t>M1</t>
  </si>
  <si>
    <t>S1</t>
  </si>
  <si>
    <t>M2</t>
  </si>
  <si>
    <t>Belimo</t>
  </si>
  <si>
    <t>Niezbędne elementy montażowe</t>
  </si>
  <si>
    <t>M3</t>
  </si>
  <si>
    <t>W wycenie należy uwzględnić wszystkie materiały i prace niezbędne do prawidłowego i kompletnego wykonania robót budowlanych. W przypadku stwierdzenia braku w zestawieniu materiałowym należy je uzupełnić. Oferent wypełniając tabele bierze pełną odpowiedzialność za ilości materiałowe w niej podane - nie dopuszcza się uzupełnienia ofert o ceny bez wcześniejszej analizy i obliczeń ilości materiałów. Oferent ma prawo zmienić ilości materiałów podane w tabeli jeżeli stwierdzi, że są one niedoszacowane lub przeszacowane - wyłącznie w kolumnie do tego przeznaczonej. W przypadku wątpliwości związanej z rozbieżnością w zakresie elementów projektu lub wymaganej jakości czy zaproponowanego systemu / technologii wykonania Oferent zobowiązany jest o to zadać pisemne zapytanie Zamawiającemu - w przeciwnym wypadku przyjmuje się rozwiązanie bardziej korzystne dla Zamawiającego. W przypadku nie sprawdzenia ilości przez Oferenta, nie będzie On mógł domagać się dodatkowych kosztów wynikających z niedopatrzenia na etapie sporządzania oferty. Podając cenę jednostkową Oferent zobowiązany jest uśrednić ją w zakresie powtarzalnych i analogicznych technologicznie elementów (z uwzględnieniem podziału zaproponowanego w tabeli), przy czym potwierdza jednocześnie, że ceny te uwzględniają wszystkie pośrednie prace niezbędne do prawidłowego i skończonego wykonania określonego w tabeli zakresu. Wykonawca w cenie uwzględni wszelkie prace niezbędne do: wykonania robót w standardzie okreśłonym dokumentacją, pozytywnego odebrania  robót przez Służby oraz Inwestora, oraz uzyskania pozwolenia na użytkowanie, także te nie pokazane na rysunkach i nie opisane w specyfikacjach, opisach, zestawieniach.</t>
  </si>
  <si>
    <t>Budowa budynku usługowo-gastronomicznego
przy ul. Warszawskiej w Bielsku - Białej</t>
  </si>
  <si>
    <t>06.2024</t>
  </si>
  <si>
    <t>AU/05-R00</t>
  </si>
  <si>
    <t>SZAFA AUTOMATYKI TW</t>
  </si>
  <si>
    <t>SZAFA: TW</t>
  </si>
  <si>
    <t>CX9020-0115</t>
  </si>
  <si>
    <t>Beckhoff</t>
  </si>
  <si>
    <t>Sterownik swobodnie programowalny posiadający: ARM Cortex™-A8, 1 GHz, 1 GB DDR3 RAM, 2 x slot for microSD card, 512 MB included, 2 x port RJ-45 Ethernet,  1 x RS485, TwinCAT 3, E-bus/K-bus, 9[W], IP20, Basic CPU module CX9020</t>
  </si>
  <si>
    <t>CX9020-U900</t>
  </si>
  <si>
    <t>Wewnętrzny, pojemnościowy 1[s] UPS zapewniający bezpieczne tworzenie kopii zapasowych trwałych danych aplikacji
na karcie microSD</t>
  </si>
  <si>
    <t>TwinCAT 3 PLC, platform level 30 (Economy Plus)</t>
  </si>
  <si>
    <t>TwinCAT 3 Modbus RTU, platform level 30 (Economy Plus)</t>
  </si>
  <si>
    <t>TwinCAT 3 HVAC, platform level 30 (Economy Plus)</t>
  </si>
  <si>
    <t>TC1200-0230</t>
  </si>
  <si>
    <t>TF6255-0230</t>
  </si>
  <si>
    <t>TF8000-0230</t>
  </si>
  <si>
    <t>TF6340-0230</t>
  </si>
  <si>
    <t>TwinCAT 3 Communication, platform level 30 (Economy Plus)</t>
  </si>
  <si>
    <t>PLC1</t>
  </si>
  <si>
    <t>KL6041</t>
  </si>
  <si>
    <t>Moduł komunikacyjny, RS422/RS485 
Modbus RTU</t>
  </si>
  <si>
    <t>KL4408</t>
  </si>
  <si>
    <t>Moduł wyjść analogowych 8AO: 
0-10 [V], 12bit, single-ended</t>
  </si>
  <si>
    <t>KL3208-0010</t>
  </si>
  <si>
    <t>Moduł wejść rezystancyjnych temperaturowych 8RTD: Pt1000, NTC, 16 bit</t>
  </si>
  <si>
    <t>M4</t>
  </si>
  <si>
    <t>M5</t>
  </si>
  <si>
    <t>Moduł wejść analogowych 4AI:
0-10 [V], 12bit, single-ended</t>
  </si>
  <si>
    <t>KL1809</t>
  </si>
  <si>
    <t>Moduł wejść cyfrowych 16DI: 24[V]DC, 3[ms]</t>
  </si>
  <si>
    <t>KL9010</t>
  </si>
  <si>
    <t>End terminal</t>
  </si>
  <si>
    <t>MKS1</t>
  </si>
  <si>
    <t>DI1</t>
  </si>
  <si>
    <t>DI2, DI3</t>
  </si>
  <si>
    <t>KL1408</t>
  </si>
  <si>
    <t>Moduł wejść cyfrowych 8DI: 24[V]DC, 3[ms]</t>
  </si>
  <si>
    <t>KL2809</t>
  </si>
  <si>
    <t>Moduł wyjść cyfrowych 16DO: 24[V]DC, 0,5[A]</t>
  </si>
  <si>
    <t>DO1, DO2, DO3</t>
  </si>
  <si>
    <t>RTD1, RTD2</t>
  </si>
  <si>
    <t>AO1</t>
  </si>
  <si>
    <t>AI1</t>
  </si>
  <si>
    <t>KL3054</t>
  </si>
  <si>
    <t>KL3064</t>
  </si>
  <si>
    <t>Moduł wejść analogowych 4AI:
4-20 [mA], 12bit, single-ended</t>
  </si>
  <si>
    <t>AI2</t>
  </si>
  <si>
    <t>AI3</t>
  </si>
  <si>
    <t>KL34-03-0010</t>
  </si>
  <si>
    <t>Moduł 3-fazowego pomiaru mocy</t>
  </si>
  <si>
    <t>MKZ1</t>
  </si>
  <si>
    <t>cMT2078X</t>
  </si>
  <si>
    <t>Weintek</t>
  </si>
  <si>
    <t>HMI1</t>
  </si>
  <si>
    <t>Dotykowy panel operatorski HMI, matryca TFT 7” (800x480, 65k), RS232, RS422/485, 3x RS485, USB Client/Host, Ethernet, 24[V]DC, IP66</t>
  </si>
  <si>
    <t>Produal</t>
  </si>
  <si>
    <t>TE1</t>
  </si>
  <si>
    <t>TEU PT1000</t>
  </si>
  <si>
    <t>Czujnik temperatury kanałowy 200[mm], zakres -50 - +70 [°C], Pt1000, IP54</t>
  </si>
  <si>
    <t>Czujnik temperatury zewnętrznej, montaż naścienny,  zakres -50 - +50 [°C], Pt1000, IP54</t>
  </si>
  <si>
    <t>TEK PT1000</t>
  </si>
  <si>
    <t>TE4, TE5, TE6</t>
  </si>
  <si>
    <t>Kolorystyka wg architektury</t>
  </si>
  <si>
    <t>Czujnik temperatury strefowy, pomieszczeniowy, montaż naścienny,  Pt1000, zakres -30 - 70 [°C], kolor czarny, IP30.</t>
  </si>
  <si>
    <t>TE2, TE3, TE7, TE8, TE11, TE12</t>
  </si>
  <si>
    <t>RSB-PT1000</t>
  </si>
  <si>
    <t>RS-PT1000</t>
  </si>
  <si>
    <t>Czujnik temperatury strefowy, pomieszczeniowy, montaż naścienny,  Pt1000, zakres -30 - 70 [°C], kolor biały, IP30.</t>
  </si>
  <si>
    <t>TE13, TE14</t>
  </si>
  <si>
    <t>TE9, TE10</t>
  </si>
  <si>
    <t>TEP PT1000</t>
  </si>
  <si>
    <t>Czujnik temperatury przylgowy, zakres -50 - +120 [°C], Pt1000, IP54</t>
  </si>
  <si>
    <t>PDT1, PDT2, PDT3</t>
  </si>
  <si>
    <t>DPT2500-R8-AZ</t>
  </si>
  <si>
    <t>HK Instruments</t>
  </si>
  <si>
    <t>PDT4</t>
  </si>
  <si>
    <t>AT1</t>
  </si>
  <si>
    <t>AT2</t>
  </si>
  <si>
    <t>AT3</t>
  </si>
  <si>
    <t>PT1</t>
  </si>
  <si>
    <t>DB-RLQ</t>
  </si>
  <si>
    <t>Nenutec</t>
  </si>
  <si>
    <t>Róznicowy czujnik ciśnienia powietrza, 
zakres: -25-+25 [Pa], 4-20[mA], 24[V]DC, IP54, autokalibracja zera, wyświetlacz LCD</t>
  </si>
  <si>
    <t>Róznicowy czujnik ciśnienia powietrza, 
zakres:  0-500 [Pa], 4-20[mA], 24[V]DC, IP54, autokalibracja zera, wyświetlacz LCD</t>
  </si>
  <si>
    <t>Czujnik jakości powietrza pomieszczeniowy, 
0-10[V]DC, 24[V]DC, IP65</t>
  </si>
  <si>
    <t>Czujnik stężenia CO2 kanałowy, 0-10[V]DC, 24[V]DC, IP65</t>
  </si>
  <si>
    <t>Czujnik natężenia oświetlenia zewnętrznego, 0-10[V]DC, 24[V]DC, IP65</t>
  </si>
  <si>
    <t>Przetwornik ciśnienia cieczy, 0-1600 [kPa], 
0-10[V]DC, 24[V]AC</t>
  </si>
  <si>
    <t>VLP 0-16bar</t>
  </si>
  <si>
    <t>Beck</t>
  </si>
  <si>
    <t>Presostat różnicowy, zakres 20 - 300 [Pa], 
styk 1xSPDT, 250[V]AC, 1,5[A]</t>
  </si>
  <si>
    <t>BECK 930,80B</t>
  </si>
  <si>
    <t>XV1</t>
  </si>
  <si>
    <t xml:space="preserve">NF24A-S2 </t>
  </si>
  <si>
    <r>
      <t>Siłownik przepustnicy 2,0[m</t>
    </r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scheme val="minor"/>
      </rPr>
      <t>], 10[Nm], 24[V]AC/DC, Zamknij/Otwórz, sprężyna powrotna, 2xSPDT, 250[V]AC, 3[A]</t>
    </r>
  </si>
  <si>
    <t>XV2, XV3</t>
  </si>
  <si>
    <t>LM24A-S</t>
  </si>
  <si>
    <r>
      <t>Siłownik przepustnicy 1,0[m</t>
    </r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scheme val="minor"/>
      </rPr>
      <t>], 5[Nm], 24[V]AC/DC, Zamknij/Otwórz, 1xSPDT, 250[V]AC, 3[A]</t>
    </r>
  </si>
  <si>
    <t>XV4, XV5</t>
  </si>
  <si>
    <t>LF24-S</t>
  </si>
  <si>
    <r>
      <t>Siłownik przepustnicy 0,8[m</t>
    </r>
    <r>
      <rPr>
        <vertAlign val="superscript"/>
        <sz val="8"/>
        <color theme="1"/>
        <rFont val="Calibri"/>
        <family val="2"/>
        <charset val="238"/>
        <scheme val="minor"/>
      </rPr>
      <t>2</t>
    </r>
    <r>
      <rPr>
        <sz val="8"/>
        <color theme="1"/>
        <rFont val="Calibri"/>
        <family val="2"/>
        <scheme val="minor"/>
      </rPr>
      <t>], 4[Nm], 24[V]AC/DC, Zamknij/Otwórz, sprężyna powrotna, 1xSPDT, 250[V]AC, 3[A]</t>
    </r>
  </si>
  <si>
    <t>Inne drobne elementy niezbędne do poprawnego wykonania instalacji</t>
  </si>
  <si>
    <t>WYPOSAŻENIE URZĄDZEŃ OBCYCH</t>
  </si>
  <si>
    <t>Carel</t>
  </si>
  <si>
    <t>MPXPRO</t>
  </si>
  <si>
    <t>PAW-280MAH3M</t>
  </si>
  <si>
    <t>Panasonic</t>
  </si>
  <si>
    <t>Zestaw przyłączeniowy centrali wentylacyjno-klimatyzacyjnej dla ECOi oraz ECO G</t>
  </si>
  <si>
    <t>AHU1, AHU2</t>
  </si>
  <si>
    <t>U-10LZ2E8</t>
  </si>
  <si>
    <t>CDU1, CDU2, CDU3</t>
  </si>
  <si>
    <t>CDU4, CDU5</t>
  </si>
  <si>
    <t>Agregat skraplający dla chłodni i mroźni</t>
  </si>
  <si>
    <t>Agregat skraplający dla centrali wentylacyjnej</t>
  </si>
  <si>
    <t>OCU-CR200VF5</t>
  </si>
  <si>
    <t>CC1, FC1</t>
  </si>
  <si>
    <t>Sterownik chłodni i mroźni</t>
  </si>
  <si>
    <t>GTW1</t>
  </si>
  <si>
    <t>Itesis</t>
  </si>
  <si>
    <t>GTW2</t>
  </si>
  <si>
    <t>PAW-AW-MBS-H</t>
  </si>
  <si>
    <t>Bramka komunikacyjna RS-485 Modbus RTU</t>
  </si>
  <si>
    <t>HK1</t>
  </si>
  <si>
    <t>Optima 1500E</t>
  </si>
  <si>
    <t>Rosenberg</t>
  </si>
  <si>
    <t>Kurtyna powietrzna</t>
  </si>
  <si>
    <t>Optima 1000E</t>
  </si>
  <si>
    <t>HK2, HK3, HK4</t>
  </si>
  <si>
    <t>HK5, HK6</t>
  </si>
  <si>
    <t>Minibel 900E</t>
  </si>
  <si>
    <t>HC1</t>
  </si>
  <si>
    <t>Kabel grzejny</t>
  </si>
  <si>
    <t>UI1, UI2, UI3</t>
  </si>
  <si>
    <t>S-106MU2E5B</t>
  </si>
  <si>
    <t>Jednostka wewnetrzna kasetonowa</t>
  </si>
  <si>
    <t>EC</t>
  </si>
  <si>
    <t>Rex Concepts BK</t>
  </si>
  <si>
    <t>Wentylator EC centrali wentylacyjnej N2</t>
  </si>
  <si>
    <t>M6</t>
  </si>
  <si>
    <t>M7</t>
  </si>
  <si>
    <t>M8</t>
  </si>
  <si>
    <t>UNO ME 80-560-G.6LA V</t>
  </si>
  <si>
    <t>Wentylator dla okapów technologicznych</t>
  </si>
  <si>
    <t>Wentylator EC centrali wentylacyjnej N1W1</t>
  </si>
  <si>
    <t>Wentylator dla sanitariatu</t>
  </si>
  <si>
    <t>DVE 280-2 E.3EF</t>
  </si>
  <si>
    <t>Grundfos</t>
  </si>
  <si>
    <t>Pompa obiegowa odzysku glikolowego</t>
  </si>
  <si>
    <t>TPE2 40-180-N-A-F-A</t>
  </si>
  <si>
    <t>Micromax 180</t>
  </si>
  <si>
    <t>Wymiennik obrotowy w centrali N1W1</t>
  </si>
  <si>
    <t>MDD1</t>
  </si>
  <si>
    <t>MDD-256/T</t>
  </si>
  <si>
    <t>Gazex</t>
  </si>
  <si>
    <t>Centrala systemu detekcji gazu palnego</t>
  </si>
  <si>
    <t>PWU1</t>
  </si>
  <si>
    <t>WH-SXC09H3E8
+ WH-UX09HE8</t>
  </si>
  <si>
    <t>Pompa ciepła dla CWU</t>
  </si>
  <si>
    <t>3P, 16[A]</t>
  </si>
  <si>
    <t>Rozłącznik serwisowy 3-fazowy, 16[A]</t>
  </si>
  <si>
    <t>Q1, Q2</t>
  </si>
  <si>
    <t>Q3, Q4, Q5, Q6</t>
  </si>
  <si>
    <t>Rozłącznik serwisowy 1-fazowy+N, 16[A]</t>
  </si>
  <si>
    <t>1P+N, 16[A]</t>
  </si>
  <si>
    <t>Danko</t>
  </si>
  <si>
    <t>Włącznik 12-24V</t>
  </si>
  <si>
    <t>Włącznik-wyłącznik oświetlenia</t>
  </si>
  <si>
    <t>Szafa zasilająco-sterownicza z kompletnym wyposażeniem aparatury modułowej zawierająca: 
- rozłącznik szafy, 
- blok rozdzielczy,
- ochronnik przeciwprzepieciowy,
- lampki sygnalizacyjne sterownicze na elewacji szafy,
- transformatory 230VAC/24VAC i/lub zasilacze 230VAC/24VDC do zasilania sterowników i urządzeń niskonapięciowych, 
- gniazdo serwisowe 230V, 
- wyłączniki różnicowo-prądowe, 
- wyłączniki nadmiaroprądowe,
- zabezpieczenia elektryczne zasilanych urządzeń elektrycznych (went., pomp itp.) 
- styczniki umożliwiające sterowanie urządzeniami, 
- styki pomocnicze wyłączników i styczników, 
- przekaźniki 2P i 4P umożliwiające monitoring i sterowanie urządzeniam,
- przyciski sterownicze, 
- wentylację obudowy z termostatem,
- listwy zaciskowe, oznaczniki, listwy grzebieniowe, itp. 
- sterowniki zgodnie z zestawieniem elementów automatyki AU/05.</t>
  </si>
  <si>
    <t>Szczegołowe wyposażenie szafy zgodnie z schematem wielokreskowym szafy TW AU-02</t>
  </si>
  <si>
    <t>Hager,
Beckhoff</t>
  </si>
  <si>
    <t>TW</t>
  </si>
  <si>
    <t>DPS1, DPS2, DPS3, DPS4, DPS5, DPS6, DPS7, DPS8, DPS9</t>
  </si>
  <si>
    <t>Obudowa w zakresie instalacji elektrycznych</t>
  </si>
  <si>
    <t>Hager</t>
  </si>
  <si>
    <r>
      <rPr>
        <sz val="8"/>
        <rFont val="Calibri"/>
        <family val="2"/>
        <charset val="238"/>
        <scheme val="minor"/>
      </rPr>
      <t xml:space="preserve">Szafa stojąca modułowa 1850x800x400, 
wraz z:
- cokołem 100mm - FR23G1,
- universalnym N Blok dla aparatów modułowych montowanych poziomo 6x12M 300x750mm - UD23B1,
- universalnym N Blok dla zacisków szeregowych poziomych 450x750mm - UD33A1,
- drzwiami pełnymi, 
- płytą montażową, </t>
    </r>
    <r>
      <rPr>
        <sz val="8"/>
        <color theme="1"/>
        <rFont val="Calibri"/>
        <family val="2"/>
        <charset val="238"/>
        <scheme val="minor"/>
      </rPr>
      <t xml:space="preserve">
- miejscem na dokumenty,
- tabliczkami opisowymi mocowanych śrubami,
- szynami i korytkami,
- zamkiem z kluczem systemowym,
- mocowaniem. 
Stopień ochrony IP55 (szafa wewnętrzna). Szafa wyposażona w koryta montażowe, itp.</t>
    </r>
  </si>
  <si>
    <t>Należy stosować jedynie okablowanie zgodne z najnowszą derektywą CPR oraz Instrukcją ITB.</t>
  </si>
  <si>
    <t>PAW-RC2-MB-S1</t>
  </si>
  <si>
    <t>DO4</t>
  </si>
  <si>
    <t>KL2408</t>
  </si>
  <si>
    <t>Moduł wyjść cyfrowych 8DO: 24[V]DC, 0,5[A]</t>
  </si>
  <si>
    <t>SSR1, SSR2, SSR3, SSR4</t>
  </si>
  <si>
    <t>Przekaźnik pólprzewodnikowy dla nagrzewnic 1-fazowy 50[A], cewka 24[V]DC</t>
  </si>
  <si>
    <t>RM1A40D50</t>
  </si>
  <si>
    <t>Carlo Gavazzi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</si>
</sst>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thin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quotePrefix="1" applyFont="1" applyFill="1" applyBorder="1" applyAlignment="1">
      <alignment horizontal="center" vertical="center" wrapText="1"/>
    </xf>
    <xf numFmtId="0" fontId="6" fillId="0" borderId="9" xfId="0" quotePrefix="1" applyFont="1" applyFill="1" applyBorder="1" applyAlignment="1">
      <alignment horizontal="center" vertical="center" wrapText="1"/>
    </xf>
    <xf numFmtId="0" fontId="6" fillId="0" borderId="12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2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12" xfId="0" applyFont="1" applyFill="1" applyBorder="1" applyAlignment="1">
      <alignment horizontal="left" vertical="center" wrapText="1"/>
    </xf>
    <xf numFmtId="0" fontId="6" fillId="0" borderId="11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" fillId="0" borderId="5" xfId="0" applyFont="1" applyFill="1" applyBorder="1" applyAlignment="1">
      <alignment vertical="top"/>
    </xf>
    <xf numFmtId="0" fontId="0" fillId="0" borderId="0" xfId="0" applyFill="1" applyAlignment="1">
      <alignment horizont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3" fillId="0" borderId="5" xfId="0" quotePrefix="1" applyNumberFormat="1" applyFont="1" applyBorder="1" applyAlignment="1">
      <alignment vertical="top"/>
    </xf>
    <xf numFmtId="0" fontId="6" fillId="0" borderId="19" xfId="0" quotePrefix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9" xfId="0" quotePrefix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5" xfId="0" quotePrefix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top"/>
    </xf>
    <xf numFmtId="0" fontId="3" fillId="0" borderId="5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topLeftCell="A25" zoomScale="145" zoomScaleNormal="115" zoomScaleSheetLayoutView="145" workbookViewId="0">
      <selection activeCell="J36" sqref="J36"/>
    </sheetView>
  </sheetViews>
  <sheetFormatPr defaultRowHeight="15" x14ac:dyDescent="0.25"/>
  <cols>
    <col min="1" max="1" width="15.7109375" customWidth="1"/>
    <col min="2" max="2" width="9.42578125" customWidth="1"/>
    <col min="3" max="3" width="4" style="1" customWidth="1"/>
    <col min="4" max="4" width="5.7109375" style="1" customWidth="1"/>
    <col min="5" max="5" width="31.5703125" style="1" customWidth="1"/>
    <col min="6" max="6" width="15.7109375" style="1" customWidth="1"/>
    <col min="7" max="8" width="9.28515625" customWidth="1"/>
  </cols>
  <sheetData>
    <row r="1" spans="1:6" x14ac:dyDescent="0.25">
      <c r="A1" s="7" t="s">
        <v>4</v>
      </c>
      <c r="B1" s="7" t="s">
        <v>3</v>
      </c>
      <c r="C1" s="3"/>
      <c r="D1" s="3"/>
      <c r="E1" s="63" t="s">
        <v>2</v>
      </c>
      <c r="F1" s="63"/>
    </row>
    <row r="2" spans="1:6" ht="26.1" customHeight="1" thickBot="1" x14ac:dyDescent="0.3">
      <c r="A2" s="26" t="s">
        <v>32</v>
      </c>
      <c r="B2" s="39" t="s">
        <v>31</v>
      </c>
      <c r="C2" s="4"/>
      <c r="D2" s="4"/>
      <c r="E2" s="64" t="s">
        <v>30</v>
      </c>
      <c r="F2" s="64"/>
    </row>
    <row r="3" spans="1:6" ht="24.95" customHeight="1" thickTop="1" thickBot="1" x14ac:dyDescent="0.3">
      <c r="A3" s="66" t="s">
        <v>10</v>
      </c>
      <c r="B3" s="67"/>
      <c r="C3" s="67"/>
      <c r="D3" s="67"/>
      <c r="E3" s="67"/>
      <c r="F3" s="68"/>
    </row>
    <row r="4" spans="1:6" ht="17.25" thickTop="1" thickBot="1" x14ac:dyDescent="0.3">
      <c r="A4" s="8"/>
      <c r="B4" s="65"/>
      <c r="C4" s="65"/>
      <c r="D4" s="65"/>
      <c r="E4" s="65"/>
      <c r="F4" s="65"/>
    </row>
    <row r="5" spans="1:6" ht="24.95" customHeight="1" thickTop="1" thickBot="1" x14ac:dyDescent="0.3">
      <c r="A5" s="9"/>
      <c r="B5" s="66" t="s">
        <v>33</v>
      </c>
      <c r="C5" s="67"/>
      <c r="D5" s="67"/>
      <c r="E5" s="68"/>
      <c r="F5" s="10"/>
    </row>
    <row r="6" spans="1:6" ht="16.5" thickTop="1" x14ac:dyDescent="0.25">
      <c r="A6" s="8"/>
      <c r="B6" s="11"/>
      <c r="C6" s="11"/>
      <c r="D6" s="11"/>
      <c r="E6" s="11"/>
      <c r="F6" s="11"/>
    </row>
    <row r="7" spans="1:6" ht="15.75" x14ac:dyDescent="0.25">
      <c r="A7" s="8"/>
      <c r="B7" s="12"/>
      <c r="C7" s="13"/>
      <c r="D7" s="13"/>
      <c r="E7" s="13"/>
      <c r="F7" s="13"/>
    </row>
    <row r="8" spans="1:6" ht="15.75" x14ac:dyDescent="0.25">
      <c r="A8" s="8"/>
      <c r="B8" s="8"/>
      <c r="C8" s="5"/>
      <c r="D8" s="6"/>
      <c r="E8" s="14"/>
      <c r="F8" s="15"/>
    </row>
    <row r="9" spans="1:6" ht="15.75" x14ac:dyDescent="0.25">
      <c r="A9" s="8"/>
      <c r="B9" s="5"/>
      <c r="C9" s="6" t="s">
        <v>15</v>
      </c>
      <c r="D9" s="14"/>
      <c r="E9" s="14"/>
      <c r="F9" s="15"/>
    </row>
    <row r="10" spans="1:6" ht="15.75" x14ac:dyDescent="0.25">
      <c r="A10" s="8"/>
      <c r="B10" s="5"/>
      <c r="C10" s="6"/>
      <c r="D10" s="14"/>
      <c r="E10" s="14"/>
      <c r="F10" s="15"/>
    </row>
    <row r="11" spans="1:6" ht="15.75" x14ac:dyDescent="0.25">
      <c r="A11" s="8"/>
      <c r="B11" s="16" t="s">
        <v>11</v>
      </c>
      <c r="C11" s="71" t="s">
        <v>13</v>
      </c>
      <c r="D11" s="71"/>
      <c r="E11" s="71"/>
      <c r="F11" s="15"/>
    </row>
    <row r="12" spans="1:6" ht="15.75" x14ac:dyDescent="0.25">
      <c r="A12" s="8"/>
      <c r="B12" s="16" t="s">
        <v>12</v>
      </c>
      <c r="C12" s="71" t="s">
        <v>14</v>
      </c>
      <c r="D12" s="71"/>
      <c r="E12" s="71"/>
      <c r="F12" s="15"/>
    </row>
    <row r="13" spans="1:6" ht="15.75" x14ac:dyDescent="0.25">
      <c r="A13" s="8"/>
      <c r="B13" s="16"/>
      <c r="C13" s="71"/>
      <c r="D13" s="71"/>
      <c r="E13" s="71"/>
      <c r="F13" s="15"/>
    </row>
    <row r="14" spans="1:6" ht="15.75" x14ac:dyDescent="0.25">
      <c r="A14" s="8"/>
      <c r="B14" s="16"/>
      <c r="C14" s="71"/>
      <c r="D14" s="71"/>
      <c r="E14" s="71"/>
      <c r="F14" s="15"/>
    </row>
    <row r="15" spans="1:6" ht="15.75" x14ac:dyDescent="0.25">
      <c r="A15" s="8"/>
      <c r="B15" s="16"/>
      <c r="C15" s="71"/>
      <c r="D15" s="71"/>
      <c r="E15" s="71"/>
      <c r="F15" s="15"/>
    </row>
    <row r="35" spans="1:6" ht="163.5" customHeight="1" x14ac:dyDescent="0.25">
      <c r="A35" s="69" t="s">
        <v>29</v>
      </c>
      <c r="B35" s="69"/>
      <c r="C35" s="69"/>
      <c r="D35" s="69"/>
      <c r="E35" s="69"/>
      <c r="F35" s="69"/>
    </row>
    <row r="36" spans="1:6" ht="43.5" customHeight="1" x14ac:dyDescent="0.25">
      <c r="A36" s="70" t="s">
        <v>205</v>
      </c>
      <c r="B36" s="70"/>
      <c r="C36" s="70"/>
      <c r="D36" s="70"/>
      <c r="E36" s="70"/>
      <c r="F36" s="70"/>
    </row>
  </sheetData>
  <mergeCells count="12">
    <mergeCell ref="A35:F35"/>
    <mergeCell ref="A36:F36"/>
    <mergeCell ref="C11:E11"/>
    <mergeCell ref="C12:E12"/>
    <mergeCell ref="C13:E13"/>
    <mergeCell ref="C14:E14"/>
    <mergeCell ref="C15:E15"/>
    <mergeCell ref="E1:F1"/>
    <mergeCell ref="E2:F2"/>
    <mergeCell ref="B4:F4"/>
    <mergeCell ref="B5:E5"/>
    <mergeCell ref="A3:F3"/>
  </mergeCells>
  <pageMargins left="1.1023622047244095" right="0.70866141732283461" top="0.3543307086614173" bottom="0.70833333333333337" header="0.31496062992125984" footer="0.31496062992125984"/>
  <pageSetup paperSize="9" orientation="portrait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view="pageBreakPreview" zoomScale="145" zoomScaleNormal="100" zoomScaleSheetLayoutView="145" workbookViewId="0">
      <selection activeCell="C38" sqref="C38"/>
    </sheetView>
  </sheetViews>
  <sheetFormatPr defaultRowHeight="15" x14ac:dyDescent="0.25"/>
  <cols>
    <col min="1" max="1" width="2.7109375" style="33" customWidth="1"/>
    <col min="2" max="2" width="9.7109375" style="33" customWidth="1"/>
    <col min="3" max="3" width="15.7109375" style="33" customWidth="1"/>
    <col min="4" max="4" width="9.7109375" style="33" customWidth="1"/>
    <col min="5" max="5" width="4.7109375" style="35" customWidth="1"/>
    <col min="6" max="6" width="28.7109375" style="35" customWidth="1"/>
    <col min="7" max="7" width="10.7109375" style="35" customWidth="1"/>
    <col min="8" max="10" width="9.140625" style="33"/>
    <col min="11" max="12" width="9.28515625" style="33" customWidth="1"/>
    <col min="13" max="16384" width="9.140625" style="33"/>
  </cols>
  <sheetData>
    <row r="1" spans="1:7" x14ac:dyDescent="0.25">
      <c r="A1" s="32" t="s">
        <v>4</v>
      </c>
      <c r="B1" s="32"/>
      <c r="C1" s="32" t="s">
        <v>3</v>
      </c>
      <c r="D1" s="75" t="s">
        <v>2</v>
      </c>
      <c r="E1" s="75"/>
      <c r="F1" s="75"/>
      <c r="G1" s="75"/>
    </row>
    <row r="2" spans="1:7" ht="26.1" customHeight="1" thickBot="1" x14ac:dyDescent="0.3">
      <c r="A2" s="77" t="str">
        <f>STR.TYT!A2</f>
        <v>AU/05-R00</v>
      </c>
      <c r="B2" s="77"/>
      <c r="C2" s="34" t="str">
        <f>STR.TYT!B2</f>
        <v>06.2024</v>
      </c>
      <c r="D2" s="76" t="str">
        <f>STR.TYT!E2</f>
        <v>Budowa budynku usługowo-gastronomicznego
przy ul. Warszawskiej w Bielsku - Białej</v>
      </c>
      <c r="E2" s="76"/>
      <c r="F2" s="76"/>
      <c r="G2" s="76"/>
    </row>
    <row r="3" spans="1:7" ht="20.100000000000001" customHeight="1" thickTop="1" thickBot="1" x14ac:dyDescent="0.3">
      <c r="A3" s="78" t="s">
        <v>18</v>
      </c>
      <c r="B3" s="79"/>
      <c r="C3" s="79"/>
      <c r="D3" s="79"/>
      <c r="E3" s="79"/>
      <c r="F3" s="79"/>
      <c r="G3" s="80"/>
    </row>
    <row r="4" spans="1:7" ht="9.9499999999999993" customHeight="1" thickTop="1" x14ac:dyDescent="0.25">
      <c r="A4" s="82"/>
      <c r="B4" s="82"/>
      <c r="C4" s="82"/>
      <c r="D4" s="82"/>
      <c r="E4" s="82"/>
      <c r="F4" s="82"/>
      <c r="G4" s="82"/>
    </row>
    <row r="5" spans="1:7" ht="20.100000000000001" customHeight="1" x14ac:dyDescent="0.25">
      <c r="A5" s="81" t="s">
        <v>34</v>
      </c>
      <c r="B5" s="81"/>
      <c r="C5" s="81"/>
      <c r="D5" s="81"/>
      <c r="E5" s="81"/>
      <c r="F5" s="81"/>
      <c r="G5" s="81"/>
    </row>
    <row r="6" spans="1:7" ht="9.9499999999999993" customHeight="1" thickBot="1" x14ac:dyDescent="0.3">
      <c r="A6" s="83"/>
      <c r="B6" s="83"/>
      <c r="C6" s="83"/>
      <c r="D6" s="83"/>
      <c r="E6" s="83"/>
      <c r="F6" s="83"/>
      <c r="G6" s="83"/>
    </row>
    <row r="7" spans="1:7" ht="17.25" thickTop="1" thickBot="1" x14ac:dyDescent="0.3">
      <c r="A7" s="72" t="s">
        <v>16</v>
      </c>
      <c r="B7" s="73"/>
      <c r="C7" s="73"/>
      <c r="D7" s="73"/>
      <c r="E7" s="73"/>
      <c r="F7" s="73"/>
      <c r="G7" s="74"/>
    </row>
    <row r="8" spans="1:7" ht="17.100000000000001" customHeight="1" thickTop="1" thickBot="1" x14ac:dyDescent="0.3">
      <c r="A8" s="30" t="s">
        <v>5</v>
      </c>
      <c r="B8" s="30" t="s">
        <v>1</v>
      </c>
      <c r="C8" s="30" t="s">
        <v>0</v>
      </c>
      <c r="D8" s="30" t="s">
        <v>6</v>
      </c>
      <c r="E8" s="30" t="s">
        <v>9</v>
      </c>
      <c r="F8" s="30" t="s">
        <v>7</v>
      </c>
      <c r="G8" s="30" t="s">
        <v>8</v>
      </c>
    </row>
    <row r="9" spans="1:7" s="31" customFormat="1" ht="79.5" thickTop="1" x14ac:dyDescent="0.25">
      <c r="A9" s="23">
        <v>1</v>
      </c>
      <c r="B9" s="84" t="s">
        <v>48</v>
      </c>
      <c r="C9" s="54" t="s">
        <v>35</v>
      </c>
      <c r="D9" s="43" t="s">
        <v>36</v>
      </c>
      <c r="E9" s="54">
        <v>1</v>
      </c>
      <c r="F9" s="44" t="s">
        <v>37</v>
      </c>
      <c r="G9" s="29"/>
    </row>
    <row r="10" spans="1:7" s="31" customFormat="1" ht="47.25" customHeight="1" x14ac:dyDescent="0.25">
      <c r="A10" s="28">
        <v>2</v>
      </c>
      <c r="B10" s="85"/>
      <c r="C10" s="50" t="s">
        <v>38</v>
      </c>
      <c r="D10" s="25" t="s">
        <v>36</v>
      </c>
      <c r="E10" s="50">
        <v>1</v>
      </c>
      <c r="F10" s="27" t="s">
        <v>39</v>
      </c>
      <c r="G10" s="29"/>
    </row>
    <row r="11" spans="1:7" s="31" customFormat="1" ht="22.5" x14ac:dyDescent="0.25">
      <c r="A11" s="28">
        <v>3</v>
      </c>
      <c r="B11" s="86"/>
      <c r="C11" s="50" t="s">
        <v>43</v>
      </c>
      <c r="D11" s="25" t="s">
        <v>36</v>
      </c>
      <c r="E11" s="50">
        <v>1</v>
      </c>
      <c r="F11" s="27" t="s">
        <v>40</v>
      </c>
      <c r="G11" s="29"/>
    </row>
    <row r="12" spans="1:7" s="31" customFormat="1" ht="22.5" x14ac:dyDescent="0.25">
      <c r="A12" s="28">
        <v>4</v>
      </c>
      <c r="B12" s="86"/>
      <c r="C12" s="50" t="s">
        <v>44</v>
      </c>
      <c r="D12" s="25" t="s">
        <v>36</v>
      </c>
      <c r="E12" s="50">
        <v>1</v>
      </c>
      <c r="F12" s="27" t="s">
        <v>41</v>
      </c>
      <c r="G12" s="29"/>
    </row>
    <row r="13" spans="1:7" s="31" customFormat="1" ht="22.5" x14ac:dyDescent="0.25">
      <c r="A13" s="28">
        <v>5</v>
      </c>
      <c r="B13" s="86"/>
      <c r="C13" s="50" t="s">
        <v>46</v>
      </c>
      <c r="D13" s="25" t="s">
        <v>36</v>
      </c>
      <c r="E13" s="50">
        <v>1</v>
      </c>
      <c r="F13" s="27" t="s">
        <v>47</v>
      </c>
      <c r="G13" s="29"/>
    </row>
    <row r="14" spans="1:7" s="31" customFormat="1" ht="22.5" x14ac:dyDescent="0.25">
      <c r="A14" s="28">
        <v>6</v>
      </c>
      <c r="B14" s="86"/>
      <c r="C14" s="50" t="s">
        <v>45</v>
      </c>
      <c r="D14" s="25" t="s">
        <v>36</v>
      </c>
      <c r="E14" s="50">
        <v>1</v>
      </c>
      <c r="F14" s="27" t="s">
        <v>42</v>
      </c>
      <c r="G14" s="29"/>
    </row>
    <row r="15" spans="1:7" s="31" customFormat="1" ht="36.75" customHeight="1" x14ac:dyDescent="0.25">
      <c r="A15" s="28">
        <v>7</v>
      </c>
      <c r="B15" s="50" t="s">
        <v>83</v>
      </c>
      <c r="C15" s="50" t="s">
        <v>81</v>
      </c>
      <c r="D15" s="25" t="s">
        <v>82</v>
      </c>
      <c r="E15" s="50">
        <v>1</v>
      </c>
      <c r="F15" s="27" t="s">
        <v>84</v>
      </c>
      <c r="G15" s="29"/>
    </row>
    <row r="16" spans="1:7" s="31" customFormat="1" ht="24.95" customHeight="1" x14ac:dyDescent="0.25">
      <c r="A16" s="28">
        <v>8</v>
      </c>
      <c r="B16" s="50" t="s">
        <v>63</v>
      </c>
      <c r="C16" s="46" t="s">
        <v>58</v>
      </c>
      <c r="D16" s="25" t="s">
        <v>36</v>
      </c>
      <c r="E16" s="50">
        <v>1</v>
      </c>
      <c r="F16" s="27" t="s">
        <v>66</v>
      </c>
      <c r="G16" s="29"/>
    </row>
    <row r="17" spans="1:7" s="31" customFormat="1" ht="24.95" customHeight="1" x14ac:dyDescent="0.25">
      <c r="A17" s="28">
        <v>9</v>
      </c>
      <c r="B17" s="50" t="s">
        <v>64</v>
      </c>
      <c r="C17" s="46" t="s">
        <v>65</v>
      </c>
      <c r="D17" s="25" t="s">
        <v>36</v>
      </c>
      <c r="E17" s="50">
        <v>2</v>
      </c>
      <c r="F17" s="27" t="s">
        <v>59</v>
      </c>
      <c r="G17" s="29"/>
    </row>
    <row r="18" spans="1:7" s="31" customFormat="1" ht="24.95" customHeight="1" x14ac:dyDescent="0.25">
      <c r="A18" s="28">
        <v>10</v>
      </c>
      <c r="B18" s="50" t="s">
        <v>69</v>
      </c>
      <c r="C18" s="46" t="s">
        <v>67</v>
      </c>
      <c r="D18" s="25" t="s">
        <v>36</v>
      </c>
      <c r="E18" s="50">
        <v>3</v>
      </c>
      <c r="F18" s="27" t="s">
        <v>68</v>
      </c>
      <c r="G18" s="29"/>
    </row>
    <row r="19" spans="1:7" s="31" customFormat="1" ht="24.95" customHeight="1" x14ac:dyDescent="0.25">
      <c r="A19" s="28">
        <v>11</v>
      </c>
      <c r="B19" s="62" t="s">
        <v>207</v>
      </c>
      <c r="C19" s="46" t="s">
        <v>208</v>
      </c>
      <c r="D19" s="25" t="s">
        <v>36</v>
      </c>
      <c r="E19" s="62">
        <v>1</v>
      </c>
      <c r="F19" s="27" t="s">
        <v>209</v>
      </c>
      <c r="G19" s="29"/>
    </row>
    <row r="20" spans="1:7" s="31" customFormat="1" ht="24.95" customHeight="1" x14ac:dyDescent="0.25">
      <c r="A20" s="28">
        <v>12</v>
      </c>
      <c r="B20" s="50" t="s">
        <v>70</v>
      </c>
      <c r="C20" s="46" t="s">
        <v>53</v>
      </c>
      <c r="D20" s="25" t="s">
        <v>36</v>
      </c>
      <c r="E20" s="50">
        <v>2</v>
      </c>
      <c r="F20" s="27" t="s">
        <v>54</v>
      </c>
      <c r="G20" s="29"/>
    </row>
    <row r="21" spans="1:7" s="31" customFormat="1" ht="24.95" customHeight="1" x14ac:dyDescent="0.25">
      <c r="A21" s="28">
        <v>13</v>
      </c>
      <c r="B21" s="50" t="s">
        <v>71</v>
      </c>
      <c r="C21" s="50" t="s">
        <v>51</v>
      </c>
      <c r="D21" s="25" t="s">
        <v>36</v>
      </c>
      <c r="E21" s="50">
        <v>1</v>
      </c>
      <c r="F21" s="27" t="s">
        <v>52</v>
      </c>
      <c r="G21" s="29"/>
    </row>
    <row r="22" spans="1:7" s="31" customFormat="1" ht="24.95" customHeight="1" x14ac:dyDescent="0.25">
      <c r="A22" s="28">
        <v>14</v>
      </c>
      <c r="B22" s="50" t="s">
        <v>72</v>
      </c>
      <c r="C22" s="50" t="s">
        <v>73</v>
      </c>
      <c r="D22" s="25" t="s">
        <v>36</v>
      </c>
      <c r="E22" s="50">
        <v>1</v>
      </c>
      <c r="F22" s="27" t="s">
        <v>75</v>
      </c>
      <c r="G22" s="29"/>
    </row>
    <row r="23" spans="1:7" s="31" customFormat="1" ht="24.95" customHeight="1" x14ac:dyDescent="0.25">
      <c r="A23" s="28">
        <v>15</v>
      </c>
      <c r="B23" s="50" t="s">
        <v>76</v>
      </c>
      <c r="C23" s="50" t="s">
        <v>74</v>
      </c>
      <c r="D23" s="25" t="s">
        <v>36</v>
      </c>
      <c r="E23" s="50">
        <v>1</v>
      </c>
      <c r="F23" s="27" t="s">
        <v>57</v>
      </c>
      <c r="G23" s="29"/>
    </row>
    <row r="24" spans="1:7" s="31" customFormat="1" ht="24.95" customHeight="1" x14ac:dyDescent="0.25">
      <c r="A24" s="28">
        <v>16</v>
      </c>
      <c r="B24" s="50" t="s">
        <v>77</v>
      </c>
      <c r="C24" s="50" t="s">
        <v>78</v>
      </c>
      <c r="D24" s="25" t="s">
        <v>36</v>
      </c>
      <c r="E24" s="50">
        <v>1</v>
      </c>
      <c r="F24" s="27" t="s">
        <v>79</v>
      </c>
      <c r="G24" s="29"/>
    </row>
    <row r="25" spans="1:7" s="31" customFormat="1" ht="22.5" x14ac:dyDescent="0.25">
      <c r="A25" s="28">
        <v>17</v>
      </c>
      <c r="B25" s="50" t="s">
        <v>62</v>
      </c>
      <c r="C25" s="50" t="s">
        <v>49</v>
      </c>
      <c r="D25" s="25" t="s">
        <v>36</v>
      </c>
      <c r="E25" s="50">
        <v>1</v>
      </c>
      <c r="F25" s="27" t="s">
        <v>50</v>
      </c>
      <c r="G25" s="29"/>
    </row>
    <row r="26" spans="1:7" s="31" customFormat="1" ht="24.95" customHeight="1" x14ac:dyDescent="0.25">
      <c r="A26" s="28">
        <v>18</v>
      </c>
      <c r="B26" s="50" t="s">
        <v>80</v>
      </c>
      <c r="C26" s="50" t="s">
        <v>60</v>
      </c>
      <c r="D26" s="25" t="s">
        <v>36</v>
      </c>
      <c r="E26" s="50">
        <v>1</v>
      </c>
      <c r="F26" s="27" t="s">
        <v>61</v>
      </c>
      <c r="G26" s="29"/>
    </row>
    <row r="27" spans="1:7" s="31" customFormat="1" ht="24.95" customHeight="1" x14ac:dyDescent="0.25">
      <c r="A27" s="28">
        <v>19</v>
      </c>
      <c r="B27" s="50" t="s">
        <v>210</v>
      </c>
      <c r="C27" s="50" t="s">
        <v>212</v>
      </c>
      <c r="D27" s="25" t="s">
        <v>213</v>
      </c>
      <c r="E27" s="50">
        <v>4</v>
      </c>
      <c r="F27" s="27" t="s">
        <v>211</v>
      </c>
      <c r="G27" s="29"/>
    </row>
    <row r="28" spans="1:7" s="31" customFormat="1" ht="24.95" customHeight="1" x14ac:dyDescent="0.25">
      <c r="A28" s="28">
        <v>20</v>
      </c>
      <c r="B28" s="50"/>
      <c r="C28" s="50"/>
      <c r="D28" s="25"/>
      <c r="E28" s="50" t="s">
        <v>22</v>
      </c>
      <c r="F28" s="27" t="s">
        <v>131</v>
      </c>
      <c r="G28" s="29"/>
    </row>
    <row r="29" spans="1:7" s="31" customFormat="1" ht="24.95" customHeight="1" thickBot="1" x14ac:dyDescent="0.3">
      <c r="A29" s="21">
        <v>21</v>
      </c>
      <c r="B29" s="17"/>
      <c r="C29" s="17"/>
      <c r="D29" s="18"/>
      <c r="E29" s="17"/>
      <c r="F29" s="38"/>
      <c r="G29" s="22"/>
    </row>
    <row r="30" spans="1:7" ht="9.9499999999999993" customHeight="1" thickTop="1" x14ac:dyDescent="0.25">
      <c r="A30" s="82"/>
      <c r="B30" s="82"/>
      <c r="C30" s="82"/>
      <c r="D30" s="82"/>
      <c r="E30" s="82"/>
      <c r="F30" s="82"/>
      <c r="G30" s="82"/>
    </row>
    <row r="31" spans="1:7" ht="9.9499999999999993" customHeight="1" thickBot="1" x14ac:dyDescent="0.3">
      <c r="A31" s="83"/>
      <c r="B31" s="83"/>
      <c r="C31" s="83"/>
      <c r="D31" s="83"/>
      <c r="E31" s="83"/>
      <c r="F31" s="83"/>
      <c r="G31" s="83"/>
    </row>
    <row r="32" spans="1:7" ht="17.25" thickTop="1" thickBot="1" x14ac:dyDescent="0.3">
      <c r="A32" s="72" t="s">
        <v>17</v>
      </c>
      <c r="B32" s="73"/>
      <c r="C32" s="73"/>
      <c r="D32" s="73"/>
      <c r="E32" s="73"/>
      <c r="F32" s="73"/>
      <c r="G32" s="74"/>
    </row>
    <row r="33" spans="1:7" ht="17.100000000000001" customHeight="1" thickTop="1" thickBot="1" x14ac:dyDescent="0.3">
      <c r="A33" s="42" t="s">
        <v>5</v>
      </c>
      <c r="B33" s="42" t="s">
        <v>1</v>
      </c>
      <c r="C33" s="42" t="s">
        <v>0</v>
      </c>
      <c r="D33" s="42" t="s">
        <v>6</v>
      </c>
      <c r="E33" s="42" t="s">
        <v>9</v>
      </c>
      <c r="F33" s="42" t="s">
        <v>7</v>
      </c>
      <c r="G33" s="42" t="s">
        <v>8</v>
      </c>
    </row>
    <row r="34" spans="1:7" s="2" customFormat="1" ht="34.5" thickTop="1" x14ac:dyDescent="0.25">
      <c r="A34" s="56">
        <v>1</v>
      </c>
      <c r="B34" s="50" t="s">
        <v>86</v>
      </c>
      <c r="C34" s="50" t="s">
        <v>87</v>
      </c>
      <c r="D34" s="25" t="s">
        <v>85</v>
      </c>
      <c r="E34" s="50">
        <v>1</v>
      </c>
      <c r="F34" s="45" t="s">
        <v>89</v>
      </c>
      <c r="G34" s="29"/>
    </row>
    <row r="35" spans="1:7" s="31" customFormat="1" ht="24.95" customHeight="1" x14ac:dyDescent="0.25">
      <c r="A35" s="28">
        <v>2</v>
      </c>
      <c r="B35" s="41" t="s">
        <v>94</v>
      </c>
      <c r="C35" s="41" t="s">
        <v>90</v>
      </c>
      <c r="D35" s="25" t="s">
        <v>85</v>
      </c>
      <c r="E35" s="41">
        <v>6</v>
      </c>
      <c r="F35" s="27" t="s">
        <v>88</v>
      </c>
      <c r="G35" s="29"/>
    </row>
    <row r="36" spans="1:7" s="31" customFormat="1" ht="38.25" customHeight="1" x14ac:dyDescent="0.25">
      <c r="A36" s="28">
        <v>3</v>
      </c>
      <c r="B36" s="41" t="s">
        <v>91</v>
      </c>
      <c r="C36" s="57" t="s">
        <v>95</v>
      </c>
      <c r="D36" s="25" t="s">
        <v>85</v>
      </c>
      <c r="E36" s="57">
        <v>3</v>
      </c>
      <c r="F36" s="27" t="s">
        <v>93</v>
      </c>
      <c r="G36" s="29" t="s">
        <v>92</v>
      </c>
    </row>
    <row r="37" spans="1:7" s="31" customFormat="1" ht="38.25" customHeight="1" x14ac:dyDescent="0.25">
      <c r="A37" s="28">
        <v>4</v>
      </c>
      <c r="B37" s="50" t="s">
        <v>98</v>
      </c>
      <c r="C37" s="57" t="s">
        <v>96</v>
      </c>
      <c r="D37" s="25" t="s">
        <v>85</v>
      </c>
      <c r="E37" s="57">
        <v>2</v>
      </c>
      <c r="F37" s="27" t="s">
        <v>97</v>
      </c>
      <c r="G37" s="29" t="s">
        <v>92</v>
      </c>
    </row>
    <row r="38" spans="1:7" s="31" customFormat="1" ht="24.95" customHeight="1" x14ac:dyDescent="0.25">
      <c r="A38" s="28">
        <v>5</v>
      </c>
      <c r="B38" s="50" t="s">
        <v>99</v>
      </c>
      <c r="C38" s="50" t="s">
        <v>100</v>
      </c>
      <c r="D38" s="25" t="s">
        <v>85</v>
      </c>
      <c r="E38" s="50">
        <v>2</v>
      </c>
      <c r="F38" s="27" t="s">
        <v>101</v>
      </c>
      <c r="G38" s="29"/>
    </row>
    <row r="39" spans="1:7" s="31" customFormat="1" ht="35.25" customHeight="1" x14ac:dyDescent="0.25">
      <c r="A39" s="28">
        <v>6</v>
      </c>
      <c r="B39" s="50" t="s">
        <v>102</v>
      </c>
      <c r="C39" s="50" t="s">
        <v>103</v>
      </c>
      <c r="D39" s="25" t="s">
        <v>104</v>
      </c>
      <c r="E39" s="50">
        <v>3</v>
      </c>
      <c r="F39" s="27" t="s">
        <v>113</v>
      </c>
      <c r="G39" s="29"/>
    </row>
    <row r="40" spans="1:7" s="31" customFormat="1" ht="35.25" customHeight="1" x14ac:dyDescent="0.25">
      <c r="A40" s="28">
        <v>6</v>
      </c>
      <c r="B40" s="50" t="s">
        <v>105</v>
      </c>
      <c r="C40" s="50" t="s">
        <v>103</v>
      </c>
      <c r="D40" s="25" t="s">
        <v>104</v>
      </c>
      <c r="E40" s="50">
        <v>1</v>
      </c>
      <c r="F40" s="27" t="s">
        <v>112</v>
      </c>
      <c r="G40" s="29"/>
    </row>
    <row r="41" spans="1:7" s="31" customFormat="1" ht="33.75" x14ac:dyDescent="0.25">
      <c r="A41" s="28">
        <v>4</v>
      </c>
      <c r="B41" s="41" t="s">
        <v>106</v>
      </c>
      <c r="C41" s="50" t="s">
        <v>110</v>
      </c>
      <c r="D41" s="25" t="s">
        <v>111</v>
      </c>
      <c r="E41" s="50">
        <v>1</v>
      </c>
      <c r="F41" s="27" t="s">
        <v>114</v>
      </c>
      <c r="G41" s="29"/>
    </row>
    <row r="42" spans="1:7" s="31" customFormat="1" ht="22.5" x14ac:dyDescent="0.25">
      <c r="A42" s="28">
        <v>5</v>
      </c>
      <c r="B42" s="41" t="s">
        <v>107</v>
      </c>
      <c r="C42" s="50"/>
      <c r="D42" s="25"/>
      <c r="E42" s="50">
        <v>1</v>
      </c>
      <c r="F42" s="27" t="s">
        <v>115</v>
      </c>
      <c r="G42" s="29"/>
    </row>
    <row r="43" spans="1:7" s="31" customFormat="1" ht="24.95" customHeight="1" x14ac:dyDescent="0.25">
      <c r="A43" s="28">
        <v>6</v>
      </c>
      <c r="B43" s="50" t="s">
        <v>108</v>
      </c>
      <c r="C43" s="50"/>
      <c r="D43" s="25"/>
      <c r="E43" s="50">
        <v>1</v>
      </c>
      <c r="F43" s="27" t="s">
        <v>116</v>
      </c>
      <c r="G43" s="29"/>
    </row>
    <row r="44" spans="1:7" s="31" customFormat="1" ht="24.95" customHeight="1" x14ac:dyDescent="0.25">
      <c r="A44" s="28">
        <v>6</v>
      </c>
      <c r="B44" s="41" t="s">
        <v>109</v>
      </c>
      <c r="C44" s="41" t="s">
        <v>118</v>
      </c>
      <c r="D44" s="25" t="s">
        <v>85</v>
      </c>
      <c r="E44" s="41">
        <v>1</v>
      </c>
      <c r="F44" s="27" t="s">
        <v>117</v>
      </c>
      <c r="G44" s="29"/>
    </row>
    <row r="45" spans="1:7" s="31" customFormat="1" ht="56.25" x14ac:dyDescent="0.25">
      <c r="A45" s="28">
        <v>7</v>
      </c>
      <c r="B45" s="41" t="s">
        <v>201</v>
      </c>
      <c r="C45" s="41" t="s">
        <v>121</v>
      </c>
      <c r="D45" s="25" t="s">
        <v>119</v>
      </c>
      <c r="E45" s="41">
        <v>9</v>
      </c>
      <c r="F45" s="27" t="s">
        <v>120</v>
      </c>
      <c r="G45" s="29"/>
    </row>
    <row r="46" spans="1:7" s="31" customFormat="1" ht="35.25" x14ac:dyDescent="0.25">
      <c r="A46" s="28">
        <v>11</v>
      </c>
      <c r="B46" s="41" t="s">
        <v>122</v>
      </c>
      <c r="C46" s="41" t="s">
        <v>123</v>
      </c>
      <c r="D46" s="25" t="s">
        <v>26</v>
      </c>
      <c r="E46" s="41">
        <v>1</v>
      </c>
      <c r="F46" s="27" t="s">
        <v>124</v>
      </c>
      <c r="G46" s="29"/>
    </row>
    <row r="47" spans="1:7" s="31" customFormat="1" ht="35.25" x14ac:dyDescent="0.25">
      <c r="A47" s="28">
        <v>11</v>
      </c>
      <c r="B47" s="50" t="s">
        <v>125</v>
      </c>
      <c r="C47" s="50" t="s">
        <v>126</v>
      </c>
      <c r="D47" s="25" t="s">
        <v>26</v>
      </c>
      <c r="E47" s="50">
        <v>2</v>
      </c>
      <c r="F47" s="27" t="s">
        <v>127</v>
      </c>
      <c r="G47" s="29"/>
    </row>
    <row r="48" spans="1:7" s="31" customFormat="1" ht="35.25" x14ac:dyDescent="0.25">
      <c r="A48" s="28">
        <v>11</v>
      </c>
      <c r="B48" s="50" t="s">
        <v>128</v>
      </c>
      <c r="C48" s="50" t="s">
        <v>129</v>
      </c>
      <c r="D48" s="25" t="s">
        <v>26</v>
      </c>
      <c r="E48" s="50">
        <v>2</v>
      </c>
      <c r="F48" s="27" t="s">
        <v>130</v>
      </c>
      <c r="G48" s="29"/>
    </row>
    <row r="49" spans="1:7" s="31" customFormat="1" ht="24.95" customHeight="1" x14ac:dyDescent="0.25">
      <c r="A49" s="28">
        <v>16</v>
      </c>
      <c r="B49" s="41"/>
      <c r="C49" s="41"/>
      <c r="D49" s="25"/>
      <c r="E49" s="41" t="s">
        <v>22</v>
      </c>
      <c r="F49" s="27" t="s">
        <v>131</v>
      </c>
      <c r="G49" s="29"/>
    </row>
    <row r="50" spans="1:7" s="31" customFormat="1" ht="24.95" customHeight="1" thickBot="1" x14ac:dyDescent="0.3">
      <c r="A50" s="21">
        <v>17</v>
      </c>
      <c r="B50" s="17"/>
      <c r="C50" s="17"/>
      <c r="D50" s="18"/>
      <c r="E50" s="17"/>
      <c r="F50" s="17"/>
      <c r="G50" s="22"/>
    </row>
    <row r="51" spans="1:7" ht="9.9499999999999993" customHeight="1" thickTop="1" x14ac:dyDescent="0.25">
      <c r="A51" s="82"/>
      <c r="B51" s="82"/>
      <c r="C51" s="82"/>
      <c r="D51" s="82"/>
      <c r="E51" s="82"/>
      <c r="F51" s="82"/>
      <c r="G51" s="82"/>
    </row>
    <row r="52" spans="1:7" ht="9.9499999999999993" customHeight="1" thickBot="1" x14ac:dyDescent="0.3">
      <c r="A52" s="83"/>
      <c r="B52" s="83"/>
      <c r="C52" s="83"/>
      <c r="D52" s="83"/>
      <c r="E52" s="83"/>
      <c r="F52" s="83"/>
      <c r="G52" s="83"/>
    </row>
    <row r="53" spans="1:7" ht="17.25" thickTop="1" thickBot="1" x14ac:dyDescent="0.3">
      <c r="A53" s="72" t="s">
        <v>132</v>
      </c>
      <c r="B53" s="73"/>
      <c r="C53" s="73"/>
      <c r="D53" s="73"/>
      <c r="E53" s="73"/>
      <c r="F53" s="73"/>
      <c r="G53" s="74"/>
    </row>
    <row r="54" spans="1:7" ht="17.100000000000001" customHeight="1" thickTop="1" thickBot="1" x14ac:dyDescent="0.3">
      <c r="A54" s="53" t="s">
        <v>5</v>
      </c>
      <c r="B54" s="53" t="s">
        <v>1</v>
      </c>
      <c r="C54" s="53" t="s">
        <v>0</v>
      </c>
      <c r="D54" s="53" t="s">
        <v>6</v>
      </c>
      <c r="E54" s="53" t="s">
        <v>9</v>
      </c>
      <c r="F54" s="53" t="s">
        <v>7</v>
      </c>
      <c r="G54" s="53" t="s">
        <v>8</v>
      </c>
    </row>
    <row r="55" spans="1:7" s="2" customFormat="1" ht="22.5" customHeight="1" thickTop="1" x14ac:dyDescent="0.25">
      <c r="A55" s="56">
        <v>1</v>
      </c>
      <c r="B55" s="50" t="s">
        <v>138</v>
      </c>
      <c r="C55" s="50" t="s">
        <v>135</v>
      </c>
      <c r="D55" s="25" t="s">
        <v>136</v>
      </c>
      <c r="E55" s="50">
        <v>2</v>
      </c>
      <c r="F55" s="45" t="s">
        <v>137</v>
      </c>
      <c r="G55" s="29"/>
    </row>
    <row r="56" spans="1:7" s="2" customFormat="1" ht="22.5" customHeight="1" x14ac:dyDescent="0.25">
      <c r="A56" s="56">
        <v>2</v>
      </c>
      <c r="B56" s="50" t="s">
        <v>145</v>
      </c>
      <c r="C56" s="50" t="s">
        <v>134</v>
      </c>
      <c r="D56" s="25" t="s">
        <v>133</v>
      </c>
      <c r="E56" s="50">
        <v>2</v>
      </c>
      <c r="F56" s="45" t="s">
        <v>146</v>
      </c>
      <c r="G56" s="29"/>
    </row>
    <row r="57" spans="1:7" s="31" customFormat="1" ht="22.5" customHeight="1" x14ac:dyDescent="0.25">
      <c r="A57" s="28">
        <v>3</v>
      </c>
      <c r="B57" s="50" t="s">
        <v>147</v>
      </c>
      <c r="C57" s="50" t="s">
        <v>206</v>
      </c>
      <c r="D57" s="25" t="s">
        <v>148</v>
      </c>
      <c r="E57" s="50">
        <v>1</v>
      </c>
      <c r="F57" s="27" t="s">
        <v>151</v>
      </c>
      <c r="G57" s="29"/>
    </row>
    <row r="58" spans="1:7" s="31" customFormat="1" ht="22.5" customHeight="1" x14ac:dyDescent="0.25">
      <c r="A58" s="56">
        <v>4</v>
      </c>
      <c r="B58" s="50" t="s">
        <v>149</v>
      </c>
      <c r="C58" s="50" t="s">
        <v>150</v>
      </c>
      <c r="D58" s="25" t="s">
        <v>148</v>
      </c>
      <c r="E58" s="50">
        <v>1</v>
      </c>
      <c r="F58" s="27" t="s">
        <v>151</v>
      </c>
      <c r="G58" s="29"/>
    </row>
    <row r="59" spans="1:7" s="31" customFormat="1" ht="22.5" customHeight="1" x14ac:dyDescent="0.25">
      <c r="A59" s="28">
        <v>5</v>
      </c>
      <c r="B59" s="50" t="s">
        <v>190</v>
      </c>
      <c r="C59" s="57" t="s">
        <v>188</v>
      </c>
      <c r="D59" s="25"/>
      <c r="E59" s="57">
        <v>2</v>
      </c>
      <c r="F59" s="27" t="s">
        <v>189</v>
      </c>
      <c r="G59" s="29"/>
    </row>
    <row r="60" spans="1:7" s="31" customFormat="1" ht="22.5" customHeight="1" x14ac:dyDescent="0.25">
      <c r="A60" s="56">
        <v>6</v>
      </c>
      <c r="B60" s="50" t="s">
        <v>191</v>
      </c>
      <c r="C60" s="57" t="s">
        <v>193</v>
      </c>
      <c r="D60" s="25"/>
      <c r="E60" s="57">
        <v>4</v>
      </c>
      <c r="F60" s="27" t="s">
        <v>192</v>
      </c>
      <c r="G60" s="29"/>
    </row>
    <row r="61" spans="1:7" s="31" customFormat="1" ht="22.5" customHeight="1" x14ac:dyDescent="0.25">
      <c r="A61" s="28">
        <v>7</v>
      </c>
      <c r="B61" s="50" t="s">
        <v>24</v>
      </c>
      <c r="C61" s="50" t="s">
        <v>195</v>
      </c>
      <c r="D61" s="25" t="s">
        <v>194</v>
      </c>
      <c r="E61" s="50">
        <v>1</v>
      </c>
      <c r="F61" s="27" t="s">
        <v>196</v>
      </c>
      <c r="G61" s="29"/>
    </row>
    <row r="62" spans="1:7" s="31" customFormat="1" ht="22.5" customHeight="1" x14ac:dyDescent="0.25">
      <c r="A62" s="56">
        <v>8</v>
      </c>
      <c r="B62" s="50"/>
      <c r="C62" s="50"/>
      <c r="D62" s="25"/>
      <c r="E62" s="50" t="s">
        <v>22</v>
      </c>
      <c r="F62" s="27" t="s">
        <v>131</v>
      </c>
      <c r="G62" s="29"/>
    </row>
    <row r="63" spans="1:7" s="31" customFormat="1" ht="15.75" thickBot="1" x14ac:dyDescent="0.3">
      <c r="A63" s="28">
        <v>9</v>
      </c>
      <c r="B63" s="50"/>
      <c r="C63" s="50"/>
      <c r="D63" s="25"/>
      <c r="E63" s="50"/>
      <c r="F63" s="27"/>
      <c r="G63" s="29"/>
    </row>
    <row r="64" spans="1:7" ht="9.9499999999999993" customHeight="1" thickTop="1" x14ac:dyDescent="0.25">
      <c r="A64" s="82"/>
      <c r="B64" s="82"/>
      <c r="C64" s="82"/>
      <c r="D64" s="82"/>
      <c r="E64" s="82"/>
      <c r="F64" s="82"/>
      <c r="G64" s="82"/>
    </row>
    <row r="65" spans="1:7" ht="9.9499999999999993" customHeight="1" thickBot="1" x14ac:dyDescent="0.3">
      <c r="A65" s="83"/>
      <c r="B65" s="83"/>
      <c r="C65" s="83"/>
      <c r="D65" s="83"/>
      <c r="E65" s="83"/>
      <c r="F65" s="83"/>
      <c r="G65" s="83"/>
    </row>
    <row r="66" spans="1:7" ht="17.25" thickTop="1" thickBot="1" x14ac:dyDescent="0.3">
      <c r="A66" s="72" t="s">
        <v>132</v>
      </c>
      <c r="B66" s="73"/>
      <c r="C66" s="73"/>
      <c r="D66" s="73"/>
      <c r="E66" s="73"/>
      <c r="F66" s="73"/>
      <c r="G66" s="74"/>
    </row>
    <row r="67" spans="1:7" ht="17.100000000000001" customHeight="1" thickTop="1" thickBot="1" x14ac:dyDescent="0.3">
      <c r="A67" s="53" t="s">
        <v>5</v>
      </c>
      <c r="B67" s="53" t="s">
        <v>1</v>
      </c>
      <c r="C67" s="53" t="s">
        <v>0</v>
      </c>
      <c r="D67" s="53" t="s">
        <v>6</v>
      </c>
      <c r="E67" s="53" t="s">
        <v>9</v>
      </c>
      <c r="F67" s="53" t="s">
        <v>7</v>
      </c>
      <c r="G67" s="53" t="s">
        <v>8</v>
      </c>
    </row>
    <row r="68" spans="1:7" s="31" customFormat="1" ht="22.5" customHeight="1" thickTop="1" x14ac:dyDescent="0.25">
      <c r="A68" s="28">
        <v>1</v>
      </c>
      <c r="B68" s="50" t="s">
        <v>140</v>
      </c>
      <c r="C68" s="50" t="s">
        <v>139</v>
      </c>
      <c r="D68" s="25" t="s">
        <v>136</v>
      </c>
      <c r="E68" s="50">
        <v>3</v>
      </c>
      <c r="F68" s="27" t="s">
        <v>143</v>
      </c>
      <c r="G68" s="29"/>
    </row>
    <row r="69" spans="1:7" s="31" customFormat="1" ht="22.5" customHeight="1" x14ac:dyDescent="0.25">
      <c r="A69" s="28">
        <v>2</v>
      </c>
      <c r="B69" s="50" t="s">
        <v>141</v>
      </c>
      <c r="C69" s="50" t="s">
        <v>144</v>
      </c>
      <c r="D69" s="25" t="s">
        <v>136</v>
      </c>
      <c r="E69" s="50">
        <v>2</v>
      </c>
      <c r="F69" s="27" t="s">
        <v>142</v>
      </c>
      <c r="G69" s="29"/>
    </row>
    <row r="70" spans="1:7" s="31" customFormat="1" ht="22.5" customHeight="1" x14ac:dyDescent="0.25">
      <c r="A70" s="28">
        <v>3</v>
      </c>
      <c r="B70" s="50" t="s">
        <v>162</v>
      </c>
      <c r="C70" s="50" t="s">
        <v>163</v>
      </c>
      <c r="D70" s="25" t="s">
        <v>136</v>
      </c>
      <c r="E70" s="50">
        <v>3</v>
      </c>
      <c r="F70" s="27" t="s">
        <v>164</v>
      </c>
      <c r="G70" s="29"/>
    </row>
    <row r="71" spans="1:7" s="31" customFormat="1" ht="22.5" customHeight="1" x14ac:dyDescent="0.25">
      <c r="A71" s="28">
        <v>4</v>
      </c>
      <c r="B71" s="50" t="s">
        <v>152</v>
      </c>
      <c r="C71" s="50" t="s">
        <v>153</v>
      </c>
      <c r="D71" s="25" t="s">
        <v>154</v>
      </c>
      <c r="E71" s="50">
        <v>1</v>
      </c>
      <c r="F71" s="27" t="s">
        <v>155</v>
      </c>
      <c r="G71" s="29"/>
    </row>
    <row r="72" spans="1:7" s="31" customFormat="1" ht="22.5" customHeight="1" x14ac:dyDescent="0.25">
      <c r="A72" s="28">
        <v>5</v>
      </c>
      <c r="B72" s="50" t="s">
        <v>157</v>
      </c>
      <c r="C72" s="50" t="s">
        <v>156</v>
      </c>
      <c r="D72" s="25" t="s">
        <v>154</v>
      </c>
      <c r="E72" s="50">
        <v>3</v>
      </c>
      <c r="F72" s="27" t="s">
        <v>155</v>
      </c>
      <c r="G72" s="29"/>
    </row>
    <row r="73" spans="1:7" s="31" customFormat="1" ht="22.5" customHeight="1" x14ac:dyDescent="0.25">
      <c r="A73" s="28">
        <v>6</v>
      </c>
      <c r="B73" s="50" t="s">
        <v>158</v>
      </c>
      <c r="C73" s="50" t="s">
        <v>159</v>
      </c>
      <c r="D73" s="25" t="s">
        <v>154</v>
      </c>
      <c r="E73" s="50">
        <v>2</v>
      </c>
      <c r="F73" s="27" t="s">
        <v>155</v>
      </c>
      <c r="G73" s="29"/>
    </row>
    <row r="74" spans="1:7" s="31" customFormat="1" ht="22.5" customHeight="1" x14ac:dyDescent="0.25">
      <c r="A74" s="28">
        <v>7</v>
      </c>
      <c r="B74" s="50" t="s">
        <v>160</v>
      </c>
      <c r="C74" s="50"/>
      <c r="D74" s="25"/>
      <c r="E74" s="50">
        <v>1</v>
      </c>
      <c r="F74" s="27" t="s">
        <v>161</v>
      </c>
      <c r="G74" s="29"/>
    </row>
    <row r="75" spans="1:7" s="31" customFormat="1" ht="22.5" customHeight="1" x14ac:dyDescent="0.25">
      <c r="A75" s="28">
        <v>8</v>
      </c>
      <c r="B75" s="50" t="s">
        <v>23</v>
      </c>
      <c r="C75" s="50" t="s">
        <v>165</v>
      </c>
      <c r="D75" s="25" t="s">
        <v>166</v>
      </c>
      <c r="E75" s="50">
        <v>1</v>
      </c>
      <c r="F75" s="27" t="s">
        <v>167</v>
      </c>
      <c r="G75" s="29"/>
    </row>
    <row r="76" spans="1:7" s="31" customFormat="1" ht="22.5" customHeight="1" x14ac:dyDescent="0.25">
      <c r="A76" s="28">
        <v>9</v>
      </c>
      <c r="B76" s="50" t="s">
        <v>25</v>
      </c>
      <c r="C76" s="50" t="s">
        <v>171</v>
      </c>
      <c r="D76" s="25" t="s">
        <v>154</v>
      </c>
      <c r="E76" s="50">
        <v>1</v>
      </c>
      <c r="F76" s="27" t="s">
        <v>172</v>
      </c>
      <c r="G76" s="29"/>
    </row>
    <row r="77" spans="1:7" s="31" customFormat="1" ht="22.5" customHeight="1" x14ac:dyDescent="0.25">
      <c r="A77" s="28">
        <v>10</v>
      </c>
      <c r="B77" s="50" t="s">
        <v>28</v>
      </c>
      <c r="C77" s="50" t="s">
        <v>165</v>
      </c>
      <c r="D77" s="25" t="s">
        <v>166</v>
      </c>
      <c r="E77" s="50">
        <v>1</v>
      </c>
      <c r="F77" s="27" t="s">
        <v>173</v>
      </c>
      <c r="G77" s="29"/>
    </row>
    <row r="78" spans="1:7" s="31" customFormat="1" ht="22.5" customHeight="1" x14ac:dyDescent="0.25">
      <c r="A78" s="28">
        <v>11</v>
      </c>
      <c r="B78" s="50" t="s">
        <v>55</v>
      </c>
      <c r="C78" s="50" t="s">
        <v>165</v>
      </c>
      <c r="D78" s="25" t="s">
        <v>166</v>
      </c>
      <c r="E78" s="50">
        <v>1</v>
      </c>
      <c r="F78" s="27" t="s">
        <v>173</v>
      </c>
      <c r="G78" s="29"/>
    </row>
    <row r="79" spans="1:7" s="31" customFormat="1" ht="22.5" customHeight="1" x14ac:dyDescent="0.25">
      <c r="A79" s="28">
        <v>12</v>
      </c>
      <c r="B79" s="50" t="s">
        <v>56</v>
      </c>
      <c r="C79" s="50" t="s">
        <v>175</v>
      </c>
      <c r="D79" s="25" t="s">
        <v>154</v>
      </c>
      <c r="E79" s="50">
        <v>1</v>
      </c>
      <c r="F79" s="27" t="s">
        <v>174</v>
      </c>
      <c r="G79" s="29"/>
    </row>
    <row r="80" spans="1:7" s="31" customFormat="1" ht="22.5" customHeight="1" x14ac:dyDescent="0.25">
      <c r="A80" s="28">
        <v>13</v>
      </c>
      <c r="B80" s="50" t="s">
        <v>168</v>
      </c>
      <c r="C80" s="50" t="s">
        <v>175</v>
      </c>
      <c r="D80" s="25" t="s">
        <v>154</v>
      </c>
      <c r="E80" s="50">
        <v>1</v>
      </c>
      <c r="F80" s="27" t="s">
        <v>174</v>
      </c>
      <c r="G80" s="29"/>
    </row>
    <row r="81" spans="1:7" s="31" customFormat="1" ht="22.5" customHeight="1" x14ac:dyDescent="0.25">
      <c r="A81" s="28">
        <v>14</v>
      </c>
      <c r="B81" s="50" t="s">
        <v>169</v>
      </c>
      <c r="C81" s="50" t="s">
        <v>178</v>
      </c>
      <c r="D81" s="25" t="s">
        <v>176</v>
      </c>
      <c r="E81" s="50">
        <v>1</v>
      </c>
      <c r="F81" s="27" t="s">
        <v>177</v>
      </c>
      <c r="G81" s="29"/>
    </row>
    <row r="82" spans="1:7" s="31" customFormat="1" ht="22.5" customHeight="1" x14ac:dyDescent="0.25">
      <c r="A82" s="28">
        <v>15</v>
      </c>
      <c r="B82" s="50" t="s">
        <v>170</v>
      </c>
      <c r="C82" s="50" t="s">
        <v>179</v>
      </c>
      <c r="D82" s="25" t="s">
        <v>166</v>
      </c>
      <c r="E82" s="50">
        <v>1</v>
      </c>
      <c r="F82" s="27" t="s">
        <v>180</v>
      </c>
      <c r="G82" s="29"/>
    </row>
    <row r="83" spans="1:7" s="31" customFormat="1" ht="22.5" customHeight="1" x14ac:dyDescent="0.25">
      <c r="A83" s="28">
        <v>16</v>
      </c>
      <c r="B83" s="50" t="s">
        <v>181</v>
      </c>
      <c r="C83" s="50" t="s">
        <v>182</v>
      </c>
      <c r="D83" s="25" t="s">
        <v>183</v>
      </c>
      <c r="E83" s="50">
        <v>1</v>
      </c>
      <c r="F83" s="27" t="s">
        <v>184</v>
      </c>
      <c r="G83" s="29"/>
    </row>
    <row r="84" spans="1:7" s="31" customFormat="1" ht="22.5" customHeight="1" x14ac:dyDescent="0.25">
      <c r="A84" s="28">
        <v>17</v>
      </c>
      <c r="B84" s="50" t="s">
        <v>185</v>
      </c>
      <c r="C84" s="50" t="s">
        <v>186</v>
      </c>
      <c r="D84" s="25" t="s">
        <v>136</v>
      </c>
      <c r="E84" s="50">
        <v>1</v>
      </c>
      <c r="F84" s="27" t="s">
        <v>187</v>
      </c>
      <c r="G84" s="29"/>
    </row>
    <row r="85" spans="1:7" s="31" customFormat="1" ht="24.95" customHeight="1" thickBot="1" x14ac:dyDescent="0.3">
      <c r="A85" s="21">
        <v>18</v>
      </c>
      <c r="B85" s="55"/>
      <c r="C85" s="55"/>
      <c r="D85" s="47"/>
      <c r="E85" s="55"/>
      <c r="F85" s="48"/>
      <c r="G85" s="22"/>
    </row>
    <row r="86" spans="1:7" ht="15.75" thickTop="1" x14ac:dyDescent="0.25"/>
  </sheetData>
  <mergeCells count="18">
    <mergeCell ref="A64:G64"/>
    <mergeCell ref="A65:G65"/>
    <mergeCell ref="A66:G66"/>
    <mergeCell ref="D1:G1"/>
    <mergeCell ref="D2:G2"/>
    <mergeCell ref="A2:B2"/>
    <mergeCell ref="A3:G3"/>
    <mergeCell ref="A7:G7"/>
    <mergeCell ref="A32:G32"/>
    <mergeCell ref="A5:G5"/>
    <mergeCell ref="A4:G4"/>
    <mergeCell ref="A6:G6"/>
    <mergeCell ref="A31:G31"/>
    <mergeCell ref="A30:G30"/>
    <mergeCell ref="B9:B14"/>
    <mergeCell ref="A51:G51"/>
    <mergeCell ref="A52:G52"/>
    <mergeCell ref="A53:G53"/>
  </mergeCells>
  <pageMargins left="1.1023622047244095" right="0.70866141732283461" top="0.3543307086614173" bottom="0.78125" header="0.31496062992125984" footer="0.31496062992125984"/>
  <pageSetup paperSize="9" orientation="portrait" r:id="rId1"/>
  <headerFooter>
    <oddFooter>&amp;R&amp;8&amp;P/&amp;N</oddFooter>
  </headerFooter>
  <rowBreaks count="3" manualBreakCount="3">
    <brk id="30" max="6" man="1"/>
    <brk id="51" max="6" man="1"/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zoomScale="145" zoomScaleNormal="100" zoomScaleSheetLayoutView="145" workbookViewId="0">
      <selection activeCell="I7" sqref="I7"/>
    </sheetView>
  </sheetViews>
  <sheetFormatPr defaultRowHeight="15" x14ac:dyDescent="0.25"/>
  <cols>
    <col min="1" max="1" width="2.7109375" style="33" customWidth="1"/>
    <col min="2" max="2" width="14.7109375" style="33" customWidth="1"/>
    <col min="3" max="3" width="13.7109375" style="33" customWidth="1"/>
    <col min="4" max="4" width="9.7109375" style="33" customWidth="1"/>
    <col min="5" max="5" width="4.7109375" style="35" customWidth="1"/>
    <col min="6" max="6" width="27.28515625" style="35" customWidth="1"/>
    <col min="7" max="7" width="9.140625" style="35" customWidth="1"/>
    <col min="8" max="10" width="9.140625" style="33"/>
    <col min="11" max="12" width="9.28515625" style="33" customWidth="1"/>
    <col min="13" max="16384" width="9.140625" style="33"/>
  </cols>
  <sheetData>
    <row r="1" spans="1:7" x14ac:dyDescent="0.25">
      <c r="A1" s="32" t="s">
        <v>4</v>
      </c>
      <c r="B1" s="32"/>
      <c r="C1" s="32" t="s">
        <v>3</v>
      </c>
      <c r="D1" s="75" t="s">
        <v>2</v>
      </c>
      <c r="E1" s="75"/>
      <c r="F1" s="75"/>
      <c r="G1" s="75"/>
    </row>
    <row r="2" spans="1:7" ht="26.1" customHeight="1" thickBot="1" x14ac:dyDescent="0.3">
      <c r="A2" s="77" t="str">
        <f>STR.TYT!A2</f>
        <v>AU/05-R00</v>
      </c>
      <c r="B2" s="77"/>
      <c r="C2" s="34" t="str">
        <f>STR.TYT!B2</f>
        <v>06.2024</v>
      </c>
      <c r="D2" s="76" t="str">
        <f>STR.TYT!E2</f>
        <v>Budowa budynku usługowo-gastronomicznego
przy ul. Warszawskiej w Bielsku - Białej</v>
      </c>
      <c r="E2" s="76"/>
      <c r="F2" s="76"/>
      <c r="G2" s="76"/>
    </row>
    <row r="3" spans="1:7" ht="20.100000000000001" customHeight="1" thickTop="1" thickBot="1" x14ac:dyDescent="0.3">
      <c r="A3" s="78" t="s">
        <v>19</v>
      </c>
      <c r="B3" s="79"/>
      <c r="C3" s="79"/>
      <c r="D3" s="79"/>
      <c r="E3" s="79"/>
      <c r="F3" s="79"/>
      <c r="G3" s="80"/>
    </row>
    <row r="4" spans="1:7" ht="9.9499999999999993" customHeight="1" thickTop="1" x14ac:dyDescent="0.25">
      <c r="A4" s="82"/>
      <c r="B4" s="82"/>
      <c r="C4" s="82"/>
      <c r="D4" s="82"/>
      <c r="E4" s="82"/>
      <c r="F4" s="82"/>
      <c r="G4" s="82"/>
    </row>
    <row r="5" spans="1:7" ht="20.100000000000001" customHeight="1" x14ac:dyDescent="0.25">
      <c r="A5" s="81" t="str">
        <f>'1.EL.AUT'!A5:C5</f>
        <v>SZAFA: TW</v>
      </c>
      <c r="B5" s="81"/>
      <c r="C5" s="81"/>
      <c r="D5" s="81"/>
      <c r="E5" s="81"/>
      <c r="F5" s="81"/>
      <c r="G5" s="81"/>
    </row>
    <row r="6" spans="1:7" ht="9.9499999999999993" customHeight="1" thickBot="1" x14ac:dyDescent="0.3">
      <c r="A6" s="83"/>
      <c r="B6" s="83"/>
      <c r="C6" s="83"/>
      <c r="D6" s="83"/>
      <c r="E6" s="83"/>
      <c r="F6" s="83"/>
      <c r="G6" s="83"/>
    </row>
    <row r="7" spans="1:7" ht="17.25" thickTop="1" thickBot="1" x14ac:dyDescent="0.3">
      <c r="A7" s="72" t="s">
        <v>21</v>
      </c>
      <c r="B7" s="73"/>
      <c r="C7" s="73"/>
      <c r="D7" s="73"/>
      <c r="E7" s="73"/>
      <c r="F7" s="73"/>
      <c r="G7" s="74"/>
    </row>
    <row r="8" spans="1:7" ht="17.100000000000001" customHeight="1" thickTop="1" thickBot="1" x14ac:dyDescent="0.3">
      <c r="A8" s="30" t="s">
        <v>5</v>
      </c>
      <c r="B8" s="30" t="s">
        <v>1</v>
      </c>
      <c r="C8" s="30" t="s">
        <v>0</v>
      </c>
      <c r="D8" s="30" t="s">
        <v>6</v>
      </c>
      <c r="E8" s="30" t="s">
        <v>9</v>
      </c>
      <c r="F8" s="30" t="s">
        <v>7</v>
      </c>
      <c r="G8" s="30" t="s">
        <v>8</v>
      </c>
    </row>
    <row r="9" spans="1:7" s="31" customFormat="1" ht="321.75" customHeight="1" thickTop="1" x14ac:dyDescent="0.25">
      <c r="A9" s="23">
        <v>1</v>
      </c>
      <c r="B9" s="19" t="s">
        <v>200</v>
      </c>
      <c r="C9" s="52"/>
      <c r="D9" s="19" t="s">
        <v>199</v>
      </c>
      <c r="E9" s="52" t="s">
        <v>22</v>
      </c>
      <c r="F9" s="36" t="s">
        <v>197</v>
      </c>
      <c r="G9" s="24" t="s">
        <v>198</v>
      </c>
    </row>
    <row r="10" spans="1:7" s="31" customFormat="1" ht="24.95" customHeight="1" thickBot="1" x14ac:dyDescent="0.3">
      <c r="A10" s="40">
        <v>2</v>
      </c>
      <c r="B10" s="51"/>
      <c r="C10" s="51"/>
      <c r="D10" s="20"/>
      <c r="E10" s="50" t="s">
        <v>22</v>
      </c>
      <c r="F10" s="27" t="s">
        <v>131</v>
      </c>
      <c r="G10" s="49"/>
    </row>
    <row r="11" spans="1:7" ht="9.9499999999999993" customHeight="1" thickTop="1" x14ac:dyDescent="0.25">
      <c r="A11" s="87"/>
      <c r="B11" s="87"/>
      <c r="C11" s="87"/>
      <c r="D11" s="87"/>
      <c r="E11" s="87"/>
      <c r="F11" s="87"/>
      <c r="G11" s="87"/>
    </row>
    <row r="12" spans="1:7" ht="9.9499999999999993" customHeight="1" thickBot="1" x14ac:dyDescent="0.3">
      <c r="A12" s="83"/>
      <c r="B12" s="83"/>
      <c r="C12" s="83"/>
      <c r="D12" s="83"/>
      <c r="E12" s="83"/>
      <c r="F12" s="83"/>
      <c r="G12" s="83"/>
    </row>
    <row r="13" spans="1:7" ht="17.100000000000001" customHeight="1" thickTop="1" thickBot="1" x14ac:dyDescent="0.3">
      <c r="A13" s="72" t="s">
        <v>20</v>
      </c>
      <c r="B13" s="73"/>
      <c r="C13" s="73"/>
      <c r="D13" s="73"/>
      <c r="E13" s="73"/>
      <c r="F13" s="73"/>
      <c r="G13" s="74"/>
    </row>
    <row r="14" spans="1:7" s="31" customFormat="1" ht="24" thickTop="1" thickBot="1" x14ac:dyDescent="0.3">
      <c r="A14" s="61" t="s">
        <v>5</v>
      </c>
      <c r="B14" s="61" t="s">
        <v>1</v>
      </c>
      <c r="C14" s="61" t="s">
        <v>0</v>
      </c>
      <c r="D14" s="61" t="s">
        <v>6</v>
      </c>
      <c r="E14" s="61" t="s">
        <v>9</v>
      </c>
      <c r="F14" s="61" t="s">
        <v>7</v>
      </c>
      <c r="G14" s="61" t="s">
        <v>8</v>
      </c>
    </row>
    <row r="15" spans="1:7" s="31" customFormat="1" ht="237" thickTop="1" x14ac:dyDescent="0.25">
      <c r="A15" s="23">
        <v>1</v>
      </c>
      <c r="B15" s="19" t="s">
        <v>200</v>
      </c>
      <c r="C15" s="60"/>
      <c r="D15" s="19" t="s">
        <v>203</v>
      </c>
      <c r="E15" s="60" t="s">
        <v>22</v>
      </c>
      <c r="F15" s="36" t="s">
        <v>204</v>
      </c>
      <c r="G15" s="24" t="s">
        <v>202</v>
      </c>
    </row>
    <row r="16" spans="1:7" s="31" customFormat="1" ht="15" customHeight="1" x14ac:dyDescent="0.25">
      <c r="A16" s="28">
        <v>2</v>
      </c>
      <c r="B16" s="59"/>
      <c r="C16" s="59"/>
      <c r="D16" s="20"/>
      <c r="E16" s="59" t="s">
        <v>22</v>
      </c>
      <c r="F16" s="37" t="s">
        <v>27</v>
      </c>
      <c r="G16" s="29"/>
    </row>
    <row r="17" spans="1:7" s="31" customFormat="1" ht="24.95" customHeight="1" x14ac:dyDescent="0.25">
      <c r="A17" s="28">
        <v>3</v>
      </c>
      <c r="B17" s="58"/>
      <c r="C17" s="58"/>
      <c r="D17" s="25"/>
      <c r="E17" s="58" t="s">
        <v>22</v>
      </c>
      <c r="F17" s="27" t="s">
        <v>131</v>
      </c>
      <c r="G17" s="29"/>
    </row>
    <row r="18" spans="1:7" ht="15.75" thickBot="1" x14ac:dyDescent="0.3">
      <c r="A18" s="21">
        <v>4</v>
      </c>
      <c r="B18" s="17"/>
      <c r="C18" s="17"/>
      <c r="D18" s="18"/>
      <c r="E18" s="17"/>
      <c r="F18" s="17"/>
      <c r="G18" s="22"/>
    </row>
    <row r="19" spans="1:7" ht="9.9499999999999993" customHeight="1" thickTop="1" x14ac:dyDescent="0.25">
      <c r="A19" s="87"/>
      <c r="B19" s="87"/>
      <c r="C19" s="87"/>
      <c r="D19" s="87"/>
      <c r="E19" s="87"/>
      <c r="F19" s="87"/>
      <c r="G19" s="87"/>
    </row>
  </sheetData>
  <mergeCells count="12">
    <mergeCell ref="A19:G19"/>
    <mergeCell ref="A4:G4"/>
    <mergeCell ref="A7:G7"/>
    <mergeCell ref="A11:G11"/>
    <mergeCell ref="A12:G12"/>
    <mergeCell ref="A13:G13"/>
    <mergeCell ref="D1:G1"/>
    <mergeCell ref="D2:G2"/>
    <mergeCell ref="A3:G3"/>
    <mergeCell ref="A5:G5"/>
    <mergeCell ref="A6:G6"/>
    <mergeCell ref="A2:B2"/>
  </mergeCells>
  <pageMargins left="1.1023622047244095" right="0.70866141732283461" top="0.3543307086614173" bottom="0.6875" header="0.31496062992125984" footer="0.31496062992125984"/>
  <pageSetup paperSize="9" orientation="portrait" r:id="rId1"/>
  <headerFooter>
    <oddFooter>&amp;R&amp;8&amp;P/&amp;N</oddFooter>
  </headerFooter>
  <rowBreaks count="1" manualBreakCount="1">
    <brk id="1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8C924CE7F39B42983F0C495513DBFA" ma:contentTypeVersion="15" ma:contentTypeDescription="Utwórz nowy dokument." ma:contentTypeScope="" ma:versionID="e8db71428b099281a368a7cd4d102ced">
  <xsd:schema xmlns:xsd="http://www.w3.org/2001/XMLSchema" xmlns:xs="http://www.w3.org/2001/XMLSchema" xmlns:p="http://schemas.microsoft.com/office/2006/metadata/properties" xmlns:ns2="57521460-f20b-4812-a5f1-f81169a39c4b" xmlns:ns3="eab84f48-701d-43b9-8260-debf576bc357" targetNamespace="http://schemas.microsoft.com/office/2006/metadata/properties" ma:root="true" ma:fieldsID="6307070fcdee57a8fae6a88bcb0532d9" ns2:_="" ns3:_="">
    <xsd:import namespace="57521460-f20b-4812-a5f1-f81169a39c4b"/>
    <xsd:import namespace="eab84f48-701d-43b9-8260-debf576bc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21460-f20b-4812-a5f1-f81169a39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0ca96cec-3401-469e-a89a-ced629e8ef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84f48-701d-43b9-8260-debf576bc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2b1a2a4-7f3d-4b47-b102-69db9bfd6d2a}" ma:internalName="TaxCatchAll" ma:showField="CatchAllData" ma:web="eab84f48-701d-43b9-8260-debf576bc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b84f48-701d-43b9-8260-debf576bc357" xsi:nil="true"/>
    <lcf76f155ced4ddcb4097134ff3c332f xmlns="57521460-f20b-4812-a5f1-f81169a39c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553BDC-B2F3-4C0F-ABD2-032EAD80913D}"/>
</file>

<file path=customXml/itemProps2.xml><?xml version="1.0" encoding="utf-8"?>
<ds:datastoreItem xmlns:ds="http://schemas.openxmlformats.org/officeDocument/2006/customXml" ds:itemID="{E0A406B2-0307-4355-9DC7-DF3344CF68BE}"/>
</file>

<file path=customXml/itemProps3.xml><?xml version="1.0" encoding="utf-8"?>
<ds:datastoreItem xmlns:ds="http://schemas.openxmlformats.org/officeDocument/2006/customXml" ds:itemID="{1865B305-CAFB-4459-BBC9-4E579D49A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STR.TYT</vt:lpstr>
      <vt:lpstr>1.EL.AUT</vt:lpstr>
      <vt:lpstr>2.WYP.SZ</vt:lpstr>
      <vt:lpstr>'1.EL.AUT'!Obszar_wydruku</vt:lpstr>
      <vt:lpstr>'2.WYP.SZ'!Obszar_wydruku</vt:lpstr>
      <vt:lpstr>STR.TYT!Obszar_wydruku</vt:lpstr>
      <vt:lpstr>'1.EL.AUT'!Tytuły_wydruku</vt:lpstr>
      <vt:lpstr>'2.WYP.SZ'!Tytuły_wydruku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2024-07-11T09:27:27Z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0x010100AB8C924CE7F39B42983F0C495513DBFA</vt:lpwstr>
  </property>
</Properties>
</file>